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73F19404-1D41-4FEA-8C0B-7FF041E3B4C7}" xr6:coauthVersionLast="47" xr6:coauthVersionMax="47" xr10:uidLastSave="{00000000-0000-0000-0000-000000000000}"/>
  <bookViews>
    <workbookView xWindow="-108" yWindow="-108" windowWidth="20448" windowHeight="12456" xr2:uid="{00000000-000D-0000-FFFF-FFFF00000000}"/>
  </bookViews>
  <sheets>
    <sheet name="Registration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J22" i="1" s="1"/>
  <c r="K22" i="1" s="1"/>
  <c r="L22" i="1" s="1"/>
  <c r="G27" i="1"/>
  <c r="J23" i="1" l="1"/>
  <c r="I23" i="1"/>
  <c r="L27" i="1"/>
  <c r="K23" i="1" l="1"/>
  <c r="I27" i="1"/>
  <c r="J27" i="1"/>
  <c r="K27" i="1"/>
  <c r="L23" i="1" l="1"/>
  <c r="L24" i="1" s="1"/>
  <c r="L28" i="1" s="1"/>
  <c r="I24" i="1"/>
  <c r="I28" i="1" s="1"/>
  <c r="J24" i="1"/>
  <c r="J28" i="1" s="1"/>
  <c r="K24" i="1"/>
  <c r="K28" i="1" s="1"/>
  <c r="G24" i="1" l="1"/>
  <c r="G28" i="1" s="1"/>
</calcChain>
</file>

<file path=xl/sharedStrings.xml><?xml version="1.0" encoding="utf-8"?>
<sst xmlns="http://schemas.openxmlformats.org/spreadsheetml/2006/main" count="58" uniqueCount="53">
  <si>
    <t>First Name</t>
  </si>
  <si>
    <t>Last Name</t>
  </si>
  <si>
    <t>Country</t>
  </si>
  <si>
    <t>Email</t>
  </si>
  <si>
    <t>Group Registration rules</t>
  </si>
  <si>
    <t>1. Persons registering together must work for the same employer</t>
  </si>
  <si>
    <t>2. Substitutions are permitted at any time</t>
  </si>
  <si>
    <t>-</t>
  </si>
  <si>
    <t>Sub-total</t>
  </si>
  <si>
    <t>Insert Yes or No</t>
  </si>
  <si>
    <t>joanne@opteon.com.au</t>
  </si>
  <si>
    <t>Name</t>
  </si>
  <si>
    <t>Organisation registering its staff</t>
  </si>
  <si>
    <t>Address Line 1</t>
  </si>
  <si>
    <t>Address Line 2</t>
  </si>
  <si>
    <t>State</t>
  </si>
  <si>
    <t>Postcode</t>
  </si>
  <si>
    <t>Staff 1</t>
  </si>
  <si>
    <t>Staff 2</t>
  </si>
  <si>
    <t>Staff 3</t>
  </si>
  <si>
    <t>Name as you would like it to</t>
  </si>
  <si>
    <t xml:space="preserve"> appear on your Certificate</t>
  </si>
  <si>
    <t>Staff 4</t>
  </si>
  <si>
    <t>(delete this column if there is no 2nd person)</t>
  </si>
  <si>
    <t>(delete this column if there is no 3rd person)</t>
  </si>
  <si>
    <t>(delete this column if there is no 4th person)</t>
  </si>
  <si>
    <t>Position</t>
  </si>
  <si>
    <t>City  / Town</t>
  </si>
  <si>
    <t>Staff 5</t>
  </si>
  <si>
    <t>(delete this column if there is no 5th person)</t>
  </si>
  <si>
    <t>Which workshop (city?)</t>
  </si>
  <si>
    <t>Are you flying in from another city to attend?</t>
  </si>
  <si>
    <t>Full registration fee (AUD)</t>
  </si>
  <si>
    <t>Group reduction (AUD)</t>
  </si>
  <si>
    <t>Registration Form</t>
  </si>
  <si>
    <t>Perth - 16 &amp; 17 March 2026</t>
  </si>
  <si>
    <t>For:</t>
  </si>
  <si>
    <t>Adelaide -19 &amp; 20 March 2026</t>
  </si>
  <si>
    <t>Research Office staff</t>
  </si>
  <si>
    <t>Melbourne - 23 &amp; 24 March 2026</t>
  </si>
  <si>
    <t>Tech Transfer Office staff</t>
  </si>
  <si>
    <t>Sydney - 26 &amp; 27 March 2026</t>
  </si>
  <si>
    <t>Business Development staff</t>
  </si>
  <si>
    <t>Brisbane - 30 &amp; 31 March 2026</t>
  </si>
  <si>
    <t>Commercialisation staff</t>
  </si>
  <si>
    <t>Total (AUD)</t>
  </si>
  <si>
    <r>
      <t xml:space="preserve">Please return your completed Registration Form </t>
    </r>
    <r>
      <rPr>
        <b/>
        <u/>
        <sz val="11"/>
        <color theme="1"/>
        <rFont val="Calibri"/>
        <family val="2"/>
        <scheme val="minor"/>
      </rPr>
      <t xml:space="preserve">as an excel file </t>
    </r>
    <r>
      <rPr>
        <sz val="11"/>
        <color theme="1"/>
        <rFont val="Calibri"/>
        <family val="2"/>
        <scheme val="minor"/>
      </rPr>
      <t xml:space="preserve">to </t>
    </r>
  </si>
  <si>
    <t>GST</t>
  </si>
  <si>
    <t>Australian residents: GST will be added to your invoice</t>
  </si>
  <si>
    <t>Would it interest your Institution to have this workshop</t>
  </si>
  <si>
    <t>undertaken in-House with an unlimited number of attendees?</t>
  </si>
  <si>
    <t>If so, please email:</t>
  </si>
  <si>
    <t>Contract Law for IP 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</si>
</sst>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2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/>
    <xf numFmtId="164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2" borderId="0" xfId="0" applyFill="1"/>
    <xf numFmtId="0" fontId="11" fillId="2" borderId="0" xfId="1" applyFill="1"/>
    <xf numFmtId="0" fontId="12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right"/>
    </xf>
    <xf numFmtId="0" fontId="0" fillId="3" borderId="0" xfId="0" applyFill="1"/>
    <xf numFmtId="0" fontId="14" fillId="0" borderId="0" xfId="0" applyFont="1"/>
    <xf numFmtId="0" fontId="15" fillId="0" borderId="0" xfId="0" applyFont="1"/>
    <xf numFmtId="164" fontId="0" fillId="0" borderId="0" xfId="0" applyNumberFormat="1"/>
    <xf numFmtId="0" fontId="11" fillId="0" borderId="2" xfId="1" applyBorder="1" applyAlignment="1">
      <alignment wrapText="1"/>
    </xf>
    <xf numFmtId="0" fontId="11" fillId="0" borderId="2" xfId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6" fillId="0" borderId="0" xfId="0" applyFont="1"/>
    <xf numFmtId="0" fontId="0" fillId="0" borderId="0" xfId="0" applyAlignment="1">
      <alignment horizontal="right"/>
    </xf>
    <xf numFmtId="0" fontId="18" fillId="4" borderId="0" xfId="0" applyFont="1" applyFill="1" applyAlignment="1">
      <alignment vertical="top"/>
    </xf>
    <xf numFmtId="0" fontId="2" fillId="4" borderId="0" xfId="0" applyFont="1" applyFill="1"/>
    <xf numFmtId="0" fontId="18" fillId="4" borderId="0" xfId="0" applyFont="1" applyFill="1" applyAlignment="1">
      <alignment vertical="top" wrapText="1"/>
    </xf>
    <xf numFmtId="0" fontId="18" fillId="4" borderId="0" xfId="0" applyFont="1" applyFill="1" applyAlignment="1">
      <alignment wrapText="1"/>
    </xf>
    <xf numFmtId="0" fontId="11" fillId="4" borderId="0" xfId="1" applyFill="1" applyAlignment="1">
      <alignment wrapText="1"/>
    </xf>
    <xf numFmtId="0" fontId="13" fillId="0" borderId="2" xfId="0" applyFont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159542</xdr:rowOff>
    </xdr:from>
    <xdr:to>
      <xdr:col>2</xdr:col>
      <xdr:colOff>1697668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59542"/>
          <a:ext cx="2507294" cy="983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anne@opteon.com.au" TargetMode="External"/><Relationship Id="rId1" Type="http://schemas.openxmlformats.org/officeDocument/2006/relationships/hyperlink" Target="mailto:joanne@opteon.com.a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S41"/>
  <sheetViews>
    <sheetView showGridLines="0" tabSelected="1" zoomScale="80" zoomScaleNormal="80" workbookViewId="0">
      <selection activeCell="C14" sqref="C14"/>
    </sheetView>
  </sheetViews>
  <sheetFormatPr defaultColWidth="8.77734375" defaultRowHeight="14.4" x14ac:dyDescent="0.3"/>
  <cols>
    <col min="1" max="1" width="15.109375" style="4" customWidth="1"/>
    <col min="2" max="2" width="1.6640625" style="4" customWidth="1"/>
    <col min="3" max="3" width="35.6640625" style="4" customWidth="1"/>
    <col min="4" max="4" width="2.6640625" style="4" customWidth="1"/>
    <col min="5" max="5" width="25.77734375" customWidth="1"/>
    <col min="6" max="6" width="2" customWidth="1"/>
    <col min="7" max="7" width="23.44140625" customWidth="1"/>
    <col min="8" max="8" width="2.44140625" customWidth="1"/>
    <col min="9" max="11" width="25.6640625" customWidth="1"/>
    <col min="12" max="12" width="21.77734375" customWidth="1"/>
    <col min="13" max="13" width="13.6640625" customWidth="1"/>
  </cols>
  <sheetData>
    <row r="2" spans="1:13" s="3" customFormat="1" ht="33.6" x14ac:dyDescent="0.65">
      <c r="A2" s="2"/>
      <c r="B2" s="2"/>
      <c r="C2" s="2"/>
      <c r="D2" s="32" t="s">
        <v>34</v>
      </c>
      <c r="H2" s="26" t="s">
        <v>52</v>
      </c>
    </row>
    <row r="3" spans="1:13" s="3" customFormat="1" ht="15" customHeight="1" x14ac:dyDescent="0.5">
      <c r="A3" s="2"/>
      <c r="B3" s="2"/>
      <c r="C3" s="2"/>
      <c r="E3" s="25"/>
      <c r="G3" s="7"/>
    </row>
    <row r="4" spans="1:13" s="1" customFormat="1" ht="15" customHeight="1" x14ac:dyDescent="0.35">
      <c r="A4" s="2"/>
      <c r="B4" s="2"/>
      <c r="C4" s="2"/>
      <c r="D4" s="8"/>
      <c r="E4" s="8"/>
      <c r="F4" s="8"/>
      <c r="G4" s="9"/>
      <c r="J4" s="9"/>
      <c r="K4" s="9"/>
    </row>
    <row r="5" spans="1:13" s="1" customFormat="1" ht="15" customHeight="1" x14ac:dyDescent="0.5">
      <c r="A5" s="2"/>
      <c r="B5" s="2"/>
      <c r="C5" s="2"/>
      <c r="D5" s="8" t="s">
        <v>35</v>
      </c>
      <c r="E5" s="25"/>
      <c r="F5" s="8"/>
      <c r="G5" s="9"/>
      <c r="H5" s="8" t="s">
        <v>36</v>
      </c>
      <c r="J5" s="9"/>
      <c r="K5" s="34" t="s">
        <v>49</v>
      </c>
      <c r="L5" s="35"/>
      <c r="M5" s="35"/>
    </row>
    <row r="6" spans="1:13" s="1" customFormat="1" ht="15" customHeight="1" x14ac:dyDescent="0.35">
      <c r="A6" s="2"/>
      <c r="B6" s="2"/>
      <c r="C6" s="2"/>
      <c r="D6" s="8" t="s">
        <v>37</v>
      </c>
      <c r="E6" s="8"/>
      <c r="F6" s="8"/>
      <c r="G6" s="9"/>
      <c r="H6" s="8" t="s">
        <v>38</v>
      </c>
      <c r="J6" s="9"/>
      <c r="K6" s="34" t="s">
        <v>50</v>
      </c>
      <c r="L6" s="35"/>
      <c r="M6" s="35"/>
    </row>
    <row r="7" spans="1:13" s="1" customFormat="1" ht="15" customHeight="1" x14ac:dyDescent="0.35">
      <c r="A7" s="2"/>
      <c r="B7" s="2"/>
      <c r="C7" s="2"/>
      <c r="D7" s="8" t="s">
        <v>39</v>
      </c>
      <c r="E7" s="8"/>
      <c r="F7" s="8"/>
      <c r="G7" s="9"/>
      <c r="H7" s="8" t="s">
        <v>40</v>
      </c>
      <c r="J7" s="9"/>
      <c r="K7" s="36"/>
      <c r="L7" s="35"/>
      <c r="M7" s="35"/>
    </row>
    <row r="8" spans="1:13" s="1" customFormat="1" ht="15" customHeight="1" x14ac:dyDescent="0.35">
      <c r="A8" s="2"/>
      <c r="B8" s="2"/>
      <c r="C8" s="2"/>
      <c r="D8" s="8" t="s">
        <v>41</v>
      </c>
      <c r="E8" s="8"/>
      <c r="F8" s="8"/>
      <c r="G8" s="9"/>
      <c r="H8" s="8" t="s">
        <v>42</v>
      </c>
      <c r="J8" s="9"/>
      <c r="K8" s="37" t="s">
        <v>51</v>
      </c>
      <c r="L8" s="35"/>
      <c r="M8" s="35"/>
    </row>
    <row r="9" spans="1:13" s="1" customFormat="1" ht="15" customHeight="1" x14ac:dyDescent="0.35">
      <c r="A9" s="2"/>
      <c r="B9" s="2"/>
      <c r="C9" s="2"/>
      <c r="D9" s="8" t="s">
        <v>43</v>
      </c>
      <c r="E9" s="8"/>
      <c r="F9" s="8"/>
      <c r="G9" s="9"/>
      <c r="H9" s="8" t="s">
        <v>44</v>
      </c>
      <c r="J9" s="9"/>
      <c r="K9" s="38" t="s">
        <v>10</v>
      </c>
      <c r="L9" s="35"/>
      <c r="M9" s="35"/>
    </row>
    <row r="10" spans="1:13" s="1" customFormat="1" ht="15" customHeight="1" x14ac:dyDescent="0.35">
      <c r="A10" s="2"/>
      <c r="B10" s="2"/>
      <c r="C10" s="2"/>
      <c r="F10" s="8"/>
      <c r="G10" s="9"/>
      <c r="H10" s="9"/>
      <c r="I10" s="5"/>
      <c r="J10" s="9"/>
      <c r="K10" s="9"/>
    </row>
    <row r="11" spans="1:13" ht="27.6" x14ac:dyDescent="0.3">
      <c r="G11" s="15"/>
      <c r="H11" s="15"/>
      <c r="I11" s="15" t="s">
        <v>23</v>
      </c>
      <c r="J11" s="15" t="s">
        <v>24</v>
      </c>
      <c r="K11" s="15" t="s">
        <v>25</v>
      </c>
      <c r="L11" s="15" t="s">
        <v>29</v>
      </c>
      <c r="M11" s="15"/>
    </row>
    <row r="12" spans="1:13" ht="13.05" customHeight="1" x14ac:dyDescent="0.3">
      <c r="G12" s="16"/>
      <c r="H12" s="16"/>
      <c r="I12" s="16"/>
      <c r="J12" s="16"/>
      <c r="K12" s="16"/>
      <c r="L12" s="16"/>
    </row>
    <row r="13" spans="1:13" ht="15" customHeight="1" x14ac:dyDescent="0.3">
      <c r="C13" s="16" t="s">
        <v>12</v>
      </c>
      <c r="G13" s="16" t="s">
        <v>17</v>
      </c>
      <c r="H13" s="16"/>
      <c r="I13" s="16" t="s">
        <v>18</v>
      </c>
      <c r="J13" s="16" t="s">
        <v>19</v>
      </c>
      <c r="K13" s="16" t="s">
        <v>22</v>
      </c>
      <c r="L13" s="16" t="s">
        <v>28</v>
      </c>
    </row>
    <row r="14" spans="1:13" ht="15" customHeight="1" x14ac:dyDescent="0.3">
      <c r="A14" s="4" t="s">
        <v>11</v>
      </c>
      <c r="C14" s="39"/>
      <c r="E14" s="4" t="s">
        <v>3</v>
      </c>
      <c r="F14" s="4"/>
      <c r="G14" s="29"/>
      <c r="H14" s="29"/>
      <c r="I14" s="20"/>
      <c r="J14" s="20"/>
      <c r="K14" s="20"/>
      <c r="L14" s="20"/>
    </row>
    <row r="15" spans="1:13" ht="15" customHeight="1" x14ac:dyDescent="0.3">
      <c r="A15" s="4" t="s">
        <v>13</v>
      </c>
      <c r="C15" s="39"/>
      <c r="E15" s="4" t="s">
        <v>0</v>
      </c>
      <c r="F15" s="4"/>
      <c r="G15" s="28"/>
      <c r="H15" s="28"/>
      <c r="I15" s="20"/>
      <c r="J15" s="20"/>
      <c r="K15" s="20"/>
      <c r="L15" s="20"/>
    </row>
    <row r="16" spans="1:13" ht="15" customHeight="1" x14ac:dyDescent="0.3">
      <c r="A16" s="4" t="s">
        <v>14</v>
      </c>
      <c r="C16" s="39"/>
      <c r="E16" s="4" t="s">
        <v>1</v>
      </c>
      <c r="F16" s="4"/>
      <c r="G16" s="20"/>
      <c r="H16" s="20"/>
      <c r="I16" s="20"/>
      <c r="J16" s="20"/>
      <c r="K16" s="20"/>
      <c r="L16" s="20"/>
    </row>
    <row r="17" spans="1:13" ht="15" customHeight="1" x14ac:dyDescent="0.3">
      <c r="A17" s="4" t="s">
        <v>27</v>
      </c>
      <c r="C17" s="39"/>
      <c r="E17" s="23" t="s">
        <v>20</v>
      </c>
      <c r="F17" s="23"/>
      <c r="G17" s="40"/>
      <c r="H17" s="30"/>
      <c r="I17" s="40"/>
      <c r="J17" s="40"/>
      <c r="K17" s="40"/>
      <c r="L17" s="40"/>
    </row>
    <row r="18" spans="1:13" ht="15" customHeight="1" x14ac:dyDescent="0.3">
      <c r="A18" s="4" t="s">
        <v>15</v>
      </c>
      <c r="C18" s="39"/>
      <c r="E18" s="23" t="s">
        <v>21</v>
      </c>
      <c r="F18" s="24"/>
      <c r="G18" s="41"/>
      <c r="H18" s="31"/>
      <c r="I18" s="41"/>
      <c r="J18" s="41"/>
      <c r="K18" s="41"/>
      <c r="L18" s="41"/>
    </row>
    <row r="19" spans="1:13" ht="15" customHeight="1" x14ac:dyDescent="0.3">
      <c r="A19" s="4" t="s">
        <v>16</v>
      </c>
      <c r="C19" s="39"/>
      <c r="E19" s="4" t="s">
        <v>26</v>
      </c>
      <c r="G19" s="21"/>
      <c r="H19" s="21"/>
      <c r="I19" s="21"/>
      <c r="J19" s="21"/>
      <c r="K19" s="21"/>
      <c r="L19" s="21"/>
    </row>
    <row r="20" spans="1:13" ht="15" customHeight="1" x14ac:dyDescent="0.3">
      <c r="A20" s="4" t="s">
        <v>2</v>
      </c>
      <c r="C20" s="39"/>
      <c r="E20" s="4" t="s">
        <v>30</v>
      </c>
      <c r="G20" s="22"/>
      <c r="H20" s="22"/>
      <c r="I20" s="22"/>
      <c r="J20" s="22"/>
      <c r="K20" s="22"/>
      <c r="L20" s="22"/>
    </row>
    <row r="21" spans="1:13" ht="15" customHeight="1" x14ac:dyDescent="0.3">
      <c r="G21" s="19"/>
      <c r="H21" s="19"/>
      <c r="I21" s="19"/>
      <c r="J21" s="19"/>
      <c r="K21" s="19"/>
      <c r="L21" s="19"/>
    </row>
    <row r="22" spans="1:13" ht="15" customHeight="1" x14ac:dyDescent="0.3">
      <c r="E22" s="4" t="s">
        <v>32</v>
      </c>
      <c r="G22" s="12">
        <v>1250</v>
      </c>
      <c r="H22" s="12"/>
      <c r="I22" s="12">
        <f>G22</f>
        <v>1250</v>
      </c>
      <c r="J22" s="12">
        <f t="shared" ref="J22:L22" si="0">I22</f>
        <v>1250</v>
      </c>
      <c r="K22" s="12">
        <f t="shared" si="0"/>
        <v>1250</v>
      </c>
      <c r="L22" s="12">
        <f t="shared" si="0"/>
        <v>1250</v>
      </c>
    </row>
    <row r="23" spans="1:13" ht="15" customHeight="1" x14ac:dyDescent="0.3">
      <c r="E23" s="4" t="s">
        <v>33</v>
      </c>
      <c r="G23" s="12" t="s">
        <v>7</v>
      </c>
      <c r="H23" s="12"/>
      <c r="I23" s="12">
        <f>-I22*0.1</f>
        <v>-125</v>
      </c>
      <c r="J23" s="12">
        <f>-J22*0.2</f>
        <v>-250</v>
      </c>
      <c r="K23" s="12">
        <f>-K22*0.3</f>
        <v>-375</v>
      </c>
      <c r="L23" s="12">
        <f>-L22*0.3</f>
        <v>-375</v>
      </c>
    </row>
    <row r="24" spans="1:13" ht="15" customHeight="1" x14ac:dyDescent="0.3">
      <c r="A24"/>
      <c r="E24" s="4" t="s">
        <v>8</v>
      </c>
      <c r="F24" s="4"/>
      <c r="G24" s="12">
        <f>SUM(G22:G23)</f>
        <v>1250</v>
      </c>
      <c r="H24" s="12"/>
      <c r="I24" s="12">
        <f>SUM(I22:I23)</f>
        <v>1125</v>
      </c>
      <c r="J24" s="12">
        <f>SUM(J22:J23)</f>
        <v>1000</v>
      </c>
      <c r="K24" s="12">
        <f>SUM(K22:K23)</f>
        <v>875</v>
      </c>
      <c r="L24" s="12">
        <f>SUM(L22:L23)</f>
        <v>875</v>
      </c>
    </row>
    <row r="25" spans="1:13" ht="15" customHeight="1" x14ac:dyDescent="0.3">
      <c r="A25"/>
      <c r="E25" s="4"/>
      <c r="F25" s="4"/>
      <c r="G25" s="12"/>
      <c r="H25" s="12"/>
      <c r="I25" s="12"/>
      <c r="J25" s="12"/>
      <c r="K25" s="12"/>
      <c r="L25" s="12"/>
    </row>
    <row r="26" spans="1:13" ht="15" customHeight="1" x14ac:dyDescent="0.3">
      <c r="A26"/>
      <c r="E26" s="4" t="s">
        <v>31</v>
      </c>
      <c r="F26" s="4"/>
      <c r="G26" s="14" t="s">
        <v>9</v>
      </c>
      <c r="H26" s="14"/>
      <c r="I26" s="14" t="s">
        <v>9</v>
      </c>
      <c r="J26" s="14" t="s">
        <v>9</v>
      </c>
      <c r="K26" s="14" t="s">
        <v>9</v>
      </c>
      <c r="L26" s="14" t="s">
        <v>9</v>
      </c>
    </row>
    <row r="27" spans="1:13" ht="15" customHeight="1" x14ac:dyDescent="0.3">
      <c r="A27"/>
      <c r="E27" s="4"/>
      <c r="F27" s="4"/>
      <c r="G27" s="12">
        <f>IF(G26="Yes",G24/-10,0)</f>
        <v>0</v>
      </c>
      <c r="H27" s="12"/>
      <c r="I27" s="12">
        <f t="shared" ref="I27:J27" si="1">IF(I26="Yes",I24/-10,0)</f>
        <v>0</v>
      </c>
      <c r="J27" s="12">
        <f t="shared" si="1"/>
        <v>0</v>
      </c>
      <c r="K27" s="12">
        <f>IF(K26="Yes",K24/-10,0)</f>
        <v>0</v>
      </c>
      <c r="L27" s="12">
        <f>IF(L26="Yes",L24/-10,0)</f>
        <v>0</v>
      </c>
    </row>
    <row r="28" spans="1:13" ht="15" customHeight="1" x14ac:dyDescent="0.3">
      <c r="A28"/>
      <c r="E28" s="10" t="s">
        <v>45</v>
      </c>
      <c r="F28" s="4"/>
      <c r="G28" s="13">
        <f>SUM(G24:G27)</f>
        <v>1250</v>
      </c>
      <c r="H28" s="13"/>
      <c r="I28" s="13">
        <f t="shared" ref="I28:K28" si="2">SUM(I24:I27)</f>
        <v>1125</v>
      </c>
      <c r="J28" s="13">
        <f t="shared" si="2"/>
        <v>1000</v>
      </c>
      <c r="K28" s="13">
        <f t="shared" si="2"/>
        <v>875</v>
      </c>
      <c r="L28" s="13">
        <f t="shared" ref="L28" si="3">SUM(L24:L27)</f>
        <v>875</v>
      </c>
      <c r="M28" s="27"/>
    </row>
    <row r="29" spans="1:13" ht="15" customHeight="1" x14ac:dyDescent="0.3">
      <c r="A29"/>
      <c r="E29" s="10"/>
      <c r="F29" s="4"/>
      <c r="G29" s="13"/>
      <c r="H29" s="13"/>
      <c r="I29" s="13"/>
      <c r="J29" s="13"/>
      <c r="K29" s="13"/>
      <c r="L29" s="13"/>
      <c r="M29" s="27"/>
    </row>
    <row r="30" spans="1:13" ht="15" customHeight="1" x14ac:dyDescent="0.3">
      <c r="A30"/>
      <c r="E30" s="33" t="s">
        <v>47</v>
      </c>
      <c r="G30" t="s">
        <v>48</v>
      </c>
      <c r="H30" s="13"/>
      <c r="I30" s="13"/>
      <c r="J30" s="13"/>
      <c r="K30" s="13"/>
      <c r="L30" s="13"/>
      <c r="M30" s="27"/>
    </row>
    <row r="31" spans="1:13" s="11" customFormat="1" ht="15" customHeight="1" x14ac:dyDescent="0.3">
      <c r="B31" s="10"/>
      <c r="D31" s="10"/>
      <c r="E31" s="10"/>
      <c r="F31" s="10"/>
      <c r="G31"/>
      <c r="H31"/>
      <c r="I31"/>
      <c r="J31"/>
      <c r="K31"/>
      <c r="L31" s="13"/>
      <c r="M31"/>
    </row>
    <row r="32" spans="1:13" s="11" customFormat="1" ht="15" customHeight="1" x14ac:dyDescent="0.3">
      <c r="A32" s="6"/>
      <c r="B32" s="6"/>
      <c r="C32" s="6" t="s">
        <v>4</v>
      </c>
      <c r="D32" s="6"/>
      <c r="E32" s="17" t="s">
        <v>5</v>
      </c>
      <c r="F32" s="17"/>
      <c r="G32" s="17"/>
      <c r="H32" s="17"/>
      <c r="I32" s="17"/>
      <c r="J32" s="17"/>
      <c r="K32" s="17"/>
      <c r="L32" s="17"/>
    </row>
    <row r="33" spans="1:409" ht="15" customHeight="1" x14ac:dyDescent="0.3">
      <c r="A33" s="6"/>
      <c r="B33" s="6"/>
      <c r="C33" s="6"/>
      <c r="D33" s="6"/>
      <c r="E33" s="17" t="s">
        <v>6</v>
      </c>
      <c r="F33" s="17"/>
      <c r="G33" s="17"/>
      <c r="H33" s="17"/>
      <c r="I33" s="17"/>
      <c r="J33" s="17"/>
      <c r="K33" s="17"/>
      <c r="L33" s="1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</row>
    <row r="34" spans="1:409" ht="15" customHeight="1" x14ac:dyDescent="0.3">
      <c r="A34" s="6"/>
      <c r="B34" s="6"/>
      <c r="C34" s="6"/>
      <c r="D34" s="6"/>
      <c r="E34" s="17" t="s">
        <v>46</v>
      </c>
      <c r="F34" s="17"/>
      <c r="G34" s="6"/>
      <c r="H34" s="6"/>
      <c r="I34" s="17"/>
      <c r="J34" s="18" t="s">
        <v>10</v>
      </c>
      <c r="K34" s="17"/>
      <c r="L34" s="1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</row>
    <row r="35" spans="1:409" ht="1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</row>
    <row r="36" spans="1:409" ht="15" customHeight="1" x14ac:dyDescent="0.3">
      <c r="E36" s="4"/>
      <c r="F36" s="4"/>
      <c r="G36" s="4"/>
      <c r="H36" s="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</row>
    <row r="37" spans="1:409" ht="15" customHeight="1" x14ac:dyDescent="0.3">
      <c r="E37" s="4"/>
      <c r="F37" s="4"/>
      <c r="G37" s="4"/>
      <c r="H37" s="4"/>
    </row>
    <row r="38" spans="1:409" ht="15" customHeight="1" x14ac:dyDescent="0.3">
      <c r="E38" s="4"/>
      <c r="F38" s="4"/>
      <c r="G38" s="4"/>
      <c r="H38" s="4"/>
    </row>
    <row r="39" spans="1:409" ht="15" customHeight="1" x14ac:dyDescent="0.3"/>
    <row r="40" spans="1:409" ht="15" customHeight="1" x14ac:dyDescent="0.3"/>
    <row r="41" spans="1:409" ht="15" customHeight="1" x14ac:dyDescent="0.3"/>
  </sheetData>
  <mergeCells count="5">
    <mergeCell ref="L17:L18"/>
    <mergeCell ref="G17:G18"/>
    <mergeCell ref="I17:I18"/>
    <mergeCell ref="J17:J18"/>
    <mergeCell ref="K17:K18"/>
  </mergeCells>
  <hyperlinks>
    <hyperlink ref="J34" r:id="rId1" xr:uid="{00000000-0004-0000-0000-000000000000}"/>
    <hyperlink ref="K9" r:id="rId2" xr:uid="{F48D036C-FE8E-4D03-BFAC-49B177C6CC45}"/>
  </hyperlinks>
  <pageMargins left="0.7" right="0.7" top="0.75" bottom="0.75" header="0.3" footer="0.3"/>
  <pageSetup paperSize="9" scale="5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2014-08-06T05:44:59Z</dcterms:created>
  <dcterms:modified xsi:type="dcterms:W3CDTF">2026-02-11T00:17:52Z</dcterms:modified>
</cp:coreProperties>
</file>